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1895" activeTab="0"/>
  </bookViews>
  <sheets>
    <sheet name="Całkowanie W(x)" sheetId="1" r:id="rId1"/>
    <sheet name="Całkowanie sin(x)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<sst xmlns="http://schemas.openxmlformats.org/spreadsheetml/2006/main" count="55" uniqueCount="27">
  <si>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d</t>
  </si>
  <si>
    <t>c</t>
  </si>
  <si>
    <t>b</t>
  </si>
  <si>
    <t>a</t>
  </si>
  <si>
    <t>A</t>
  </si>
  <si>
    <t>B</t>
  </si>
  <si>
    <t>x</t>
  </si>
  <si>
    <t>f(x)</t>
  </si>
  <si>
    <t>Xmin</t>
  </si>
  <si>
    <t>Xmax</t>
  </si>
  <si>
    <t>Ymin</t>
  </si>
  <si>
    <t>Ymax</t>
  </si>
  <si>
    <t>WIZUALIZACJA WYKRESU:</t>
  </si>
  <si>
    <t>lp.</t>
  </si>
  <si>
    <t>zakres wizualizacji wykresu:</t>
  </si>
  <si>
    <t>Współczynniki w funkcji:</t>
  </si>
  <si>
    <t>Wzór funkcji z użyciem powyższych współczynników</t>
  </si>
  <si>
    <t>Zakres D10-D60 to komórki, w których powinien się znaleźć ten sam wzór co w komórce K6.</t>
  </si>
  <si>
    <t>Komórka z czerwonym tłem (K6) to wzór funkcji z którego korzysta algorytm (zmieniając komórkę J6).</t>
  </si>
  <si>
    <t>Funkcja W(x)=a*x^3+b*x^2+c*x+d</t>
  </si>
  <si>
    <t>&lt;- korzysta ze współczynników w komórkach F3-I3 i x w komórce J6</t>
  </si>
  <si>
    <t>Funkcja f(x)=a*sin(b*x)+c</t>
  </si>
  <si>
    <t>CAŁKOWANIE NUMERYCZNE:</t>
  </si>
  <si>
    <t>Zakres całkowania:</t>
  </si>
  <si>
    <t>Komórki z żółtym tłem należy ustawić przed rozpoczęciem całkowania.</t>
  </si>
  <si>
    <t>Między czerwonymi liniami znajduje się obszar całkowania</t>
  </si>
  <si>
    <t>(całość powinna znajdować się po jednej stronie osi OX).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</si>
</sst>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2"/>
      <color indexed="4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"/>
          <c:w val="0.97675"/>
          <c:h val="0.96"/>
        </c:manualLayout>
      </c:layout>
      <c:scatterChart>
        <c:scatterStyle val="smoothMarker"/>
        <c:varyColors val="0"/>
        <c:ser>
          <c:idx val="0"/>
          <c:order val="0"/>
          <c:tx>
            <c:v>Wykres funkcji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'Całkowanie W(x)'!$C$12:$C$62</c:f>
              <c:numCache/>
            </c:numRef>
          </c:xVal>
          <c:yVal>
            <c:numRef>
              <c:f>'Całkowanie W(x)'!$D$12:$D$62</c:f>
              <c:numCache/>
            </c:numRef>
          </c:yVal>
          <c:smooth val="1"/>
        </c:ser>
        <c:ser>
          <c:idx val="1"/>
          <c:order val="1"/>
          <c:tx>
            <c:v>Dół zakresu szukania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('Całkowanie W(x)'!$F$6,'Całkowanie W(x)'!$F$6)</c:f>
              <c:numCache/>
            </c:numRef>
          </c:xVal>
          <c:yVal>
            <c:numRef>
              <c:f>'Całkowanie W(x)'!$C$65:$D$65</c:f>
              <c:numCache/>
            </c:numRef>
          </c:yVal>
          <c:smooth val="1"/>
        </c:ser>
        <c:ser>
          <c:idx val="2"/>
          <c:order val="2"/>
          <c:tx>
            <c:v>Góra zakresu szukania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('Całkowanie W(x)'!$G$6,'Całkowanie W(x)'!$G$6)</c:f>
              <c:numCache/>
            </c:numRef>
          </c:xVal>
          <c:yVal>
            <c:numRef>
              <c:f>'Całkowanie W(x)'!$C$65:$D$65</c:f>
              <c:numCache/>
            </c:numRef>
          </c:yVal>
          <c:smooth val="1"/>
        </c:ser>
        <c:axId val="10372907"/>
        <c:axId val="26247300"/>
      </c:scatterChart>
      <c:val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 val="autoZero"/>
        <c:crossBetween val="midCat"/>
        <c:dispUnits/>
      </c:valAx>
      <c:valAx>
        <c:axId val="2624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"/>
          <c:w val="0.97675"/>
          <c:h val="0.96"/>
        </c:manualLayout>
      </c:layout>
      <c:scatterChart>
        <c:scatterStyle val="smoothMarker"/>
        <c:varyColors val="0"/>
        <c:ser>
          <c:idx val="0"/>
          <c:order val="0"/>
          <c:tx>
            <c:v>Wykres funkcji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'Całkowanie sin(x)'!$C$12:$C$62</c:f>
              <c:numCache/>
            </c:numRef>
          </c:xVal>
          <c:yVal>
            <c:numRef>
              <c:f>'Całkowanie sin(x)'!$D$12:$D$62</c:f>
              <c:numCache/>
            </c:numRef>
          </c:yVal>
          <c:smooth val="1"/>
        </c:ser>
        <c:ser>
          <c:idx val="1"/>
          <c:order val="1"/>
          <c:tx>
            <c:v>Dół zakresu szukania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('Całkowanie sin(x)'!$F$6,'Całkowanie sin(x)'!$F$6)</c:f>
              <c:numCache/>
            </c:numRef>
          </c:xVal>
          <c:yVal>
            <c:numRef>
              <c:f>'Całkowanie sin(x)'!$C$65:$D$65</c:f>
              <c:numCache/>
            </c:numRef>
          </c:yVal>
          <c:smooth val="1"/>
        </c:ser>
        <c:ser>
          <c:idx val="2"/>
          <c:order val="2"/>
          <c:tx>
            <c:v>Góra zakresu szukania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('Całkowanie sin(x)'!$G$6,'Całkowanie sin(x)'!$G$6)</c:f>
              <c:numCache/>
            </c:numRef>
          </c:xVal>
          <c:yVal>
            <c:numRef>
              <c:f>'Całkowanie sin(x)'!$C$65:$D$65</c:f>
              <c:numCache/>
            </c:numRef>
          </c:yVal>
          <c:smooth val="1"/>
        </c:ser>
        <c:axId val="34899109"/>
        <c:axId val="45656526"/>
      </c:scatterChart>
      <c:val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 val="autoZero"/>
        <c:crossBetween val="midCat"/>
        <c:dispUnits/>
      </c:valAx>
      <c:valAx>
        <c:axId val="45656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18</xdr:col>
      <xdr:colOff>0</xdr:colOff>
      <xdr:row>42</xdr:row>
      <xdr:rowOff>0</xdr:rowOff>
    </xdr:to>
    <xdr:graphicFrame>
      <xdr:nvGraphicFramePr>
        <xdr:cNvPr id="1" name="Wykres 1"/>
        <xdr:cNvGraphicFramePr/>
      </xdr:nvGraphicFramePr>
      <xdr:xfrm>
        <a:off x="2438400" y="1962150"/>
        <a:ext cx="82677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4</xdr:row>
      <xdr:rowOff>57150</xdr:rowOff>
    </xdr:from>
    <xdr:to>
      <xdr:col>19</xdr:col>
      <xdr:colOff>0</xdr:colOff>
      <xdr:row>6</xdr:row>
      <xdr:rowOff>0</xdr:rowOff>
    </xdr:to>
    <xdr:sp macro="[0]!calkuj">
      <xdr:nvSpPr>
        <xdr:cNvPr id="2" name="Rectangle 2"/>
        <xdr:cNvSpPr>
          <a:spLocks/>
        </xdr:cNvSpPr>
      </xdr:nvSpPr>
      <xdr:spPr>
        <a:xfrm>
          <a:off x="10572750" y="714375"/>
          <a:ext cx="742950" cy="266700"/>
        </a:xfrm>
        <a:prstGeom prst="rect">
          <a:avLst/>
        </a:prstGeom>
        <a:solidFill>
          <a:srgbClr val="00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Całkuj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18</xdr:col>
      <xdr:colOff>0</xdr:colOff>
      <xdr:row>42</xdr:row>
      <xdr:rowOff>0</xdr:rowOff>
    </xdr:to>
    <xdr:graphicFrame>
      <xdr:nvGraphicFramePr>
        <xdr:cNvPr id="1" name="Wykres 1"/>
        <xdr:cNvGraphicFramePr/>
      </xdr:nvGraphicFramePr>
      <xdr:xfrm>
        <a:off x="2438400" y="1962150"/>
        <a:ext cx="82677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4</xdr:row>
      <xdr:rowOff>57150</xdr:rowOff>
    </xdr:from>
    <xdr:to>
      <xdr:col>19</xdr:col>
      <xdr:colOff>0</xdr:colOff>
      <xdr:row>6</xdr:row>
      <xdr:rowOff>0</xdr:rowOff>
    </xdr:to>
    <xdr:sp macro="[0]!calkuj">
      <xdr:nvSpPr>
        <xdr:cNvPr id="2" name="Rectangle 2"/>
        <xdr:cNvSpPr>
          <a:spLocks/>
        </xdr:cNvSpPr>
      </xdr:nvSpPr>
      <xdr:spPr>
        <a:xfrm>
          <a:off x="10572750" y="714375"/>
          <a:ext cx="742950" cy="266700"/>
        </a:xfrm>
        <a:prstGeom prst="rect">
          <a:avLst/>
        </a:prstGeom>
        <a:solidFill>
          <a:srgbClr val="00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Całkuj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S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00390625" style="0" bestFit="1" customWidth="1"/>
    <col min="3" max="4" width="10.7109375" style="0" customWidth="1"/>
    <col min="10" max="10" width="14.28125" style="0" customWidth="1"/>
  </cols>
  <sheetData>
    <row r="1" spans="3:19" ht="12.75">
      <c r="C1" t="s">
        <v>22</v>
      </c>
      <c r="F1" t="s">
        <v>15</v>
      </c>
      <c r="J1" s="5" t="s">
        <v>24</v>
      </c>
      <c r="K1" s="6"/>
      <c r="L1" s="6"/>
      <c r="M1" s="6"/>
      <c r="N1" s="6"/>
      <c r="O1" s="6"/>
      <c r="P1" s="6"/>
      <c r="Q1" s="6"/>
      <c r="R1" s="6"/>
      <c r="S1" s="7"/>
    </row>
    <row r="2" spans="3:19" ht="12.75">
      <c r="C2" t="s">
        <v>19</v>
      </c>
      <c r="F2" t="s">
        <v>0</v>
      </c>
      <c r="G2" t="s">
        <v>1</v>
      </c>
      <c r="H2" t="s">
        <v>2</v>
      </c>
      <c r="I2" t="s">
        <v>3</v>
      </c>
      <c r="J2" s="8" t="s">
        <v>18</v>
      </c>
      <c r="K2" s="9"/>
      <c r="L2" s="9"/>
      <c r="M2" s="9"/>
      <c r="N2" s="9"/>
      <c r="O2" s="9"/>
      <c r="P2" s="9"/>
      <c r="Q2" s="9"/>
      <c r="R2" s="9"/>
      <c r="S2" s="10"/>
    </row>
    <row r="3" spans="6:19" ht="12.75">
      <c r="F3" s="2">
        <v>2</v>
      </c>
      <c r="G3" s="2">
        <v>2</v>
      </c>
      <c r="H3" s="2">
        <v>2</v>
      </c>
      <c r="I3" s="2">
        <v>-1</v>
      </c>
      <c r="J3" s="14" t="s">
        <v>17</v>
      </c>
      <c r="K3" s="15"/>
      <c r="L3" s="15"/>
      <c r="M3" s="15"/>
      <c r="N3" s="15"/>
      <c r="O3" s="15"/>
      <c r="P3" s="15"/>
      <c r="Q3" s="15"/>
      <c r="R3" s="15"/>
      <c r="S3" s="16"/>
    </row>
    <row r="4" spans="3:19" ht="13.5" thickBot="1">
      <c r="C4" t="s">
        <v>14</v>
      </c>
      <c r="F4" t="s">
        <v>23</v>
      </c>
      <c r="J4" s="11" t="s">
        <v>16</v>
      </c>
      <c r="K4" s="1"/>
      <c r="L4" s="1"/>
      <c r="M4" s="1"/>
      <c r="N4" s="1"/>
      <c r="O4" s="1"/>
      <c r="P4" s="1"/>
      <c r="Q4" s="1"/>
      <c r="R4" s="1"/>
      <c r="S4" s="12"/>
    </row>
    <row r="5" spans="3:11" ht="12.75">
      <c r="C5" t="s">
        <v>8</v>
      </c>
      <c r="D5" t="s">
        <v>9</v>
      </c>
      <c r="F5" t="s">
        <v>4</v>
      </c>
      <c r="G5" t="s">
        <v>5</v>
      </c>
      <c r="J5" t="s">
        <v>6</v>
      </c>
      <c r="K5" t="s">
        <v>7</v>
      </c>
    </row>
    <row r="6" spans="3:12" ht="12.75">
      <c r="C6" s="2">
        <v>0</v>
      </c>
      <c r="D6" s="2">
        <v>3</v>
      </c>
      <c r="F6" s="2">
        <v>1</v>
      </c>
      <c r="G6" s="2">
        <v>2</v>
      </c>
      <c r="J6" s="13">
        <v>1.5</v>
      </c>
      <c r="K6" s="3">
        <f>$I$3*J6^3+$H$3*J6^2+$G$3*J6+$F$3</f>
        <v>6.125</v>
      </c>
      <c r="L6" t="s">
        <v>20</v>
      </c>
    </row>
    <row r="7" spans="3:11" ht="12.75">
      <c r="C7" s="4"/>
      <c r="D7" s="4"/>
      <c r="E7" s="4"/>
      <c r="F7" s="4"/>
      <c r="G7" s="4"/>
      <c r="H7" s="4"/>
      <c r="I7" s="4"/>
      <c r="J7" s="4"/>
      <c r="K7" s="4"/>
    </row>
    <row r="8" spans="3:11" ht="12.75">
      <c r="C8" s="4"/>
      <c r="D8" s="4"/>
      <c r="E8" s="4"/>
      <c r="F8" s="4"/>
      <c r="G8" s="4"/>
      <c r="H8" s="4"/>
      <c r="I8" s="4"/>
      <c r="J8" s="4"/>
      <c r="K8" s="4"/>
    </row>
    <row r="9" spans="2:19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3:6" ht="12.75">
      <c r="C10" t="s">
        <v>12</v>
      </c>
      <c r="F10" t="s">
        <v>25</v>
      </c>
    </row>
    <row r="11" spans="2:6" ht="12.75">
      <c r="B11" t="s">
        <v>13</v>
      </c>
      <c r="C11" t="s">
        <v>6</v>
      </c>
      <c r="D11" t="s">
        <v>7</v>
      </c>
      <c r="F11" t="s">
        <v>26</v>
      </c>
    </row>
    <row r="12" spans="2:4" ht="12.75">
      <c r="B12">
        <v>1</v>
      </c>
      <c r="C12">
        <f>$C$6+($D$6-$C$6)*(B12-1)/50</f>
        <v>0</v>
      </c>
      <c r="D12">
        <f>$I$3*C12^3+$H$3*C12^2+$G$3*C12+$F$3</f>
        <v>2</v>
      </c>
    </row>
    <row r="13" spans="2:4" ht="12.75">
      <c r="B13">
        <v>2</v>
      </c>
      <c r="C13">
        <f aca="true" t="shared" si="0" ref="C13:C62">$C$6+($D$6-$C$6)*(B13-1)/50</f>
        <v>0.06</v>
      </c>
      <c r="D13">
        <f>$I$3*C13^3+$H$3*C13^2+$G$3*C13+$F$3</f>
        <v>2.126984</v>
      </c>
    </row>
    <row r="14" spans="2:4" ht="12.75">
      <c r="B14">
        <v>3</v>
      </c>
      <c r="C14">
        <f t="shared" si="0"/>
        <v>0.12</v>
      </c>
      <c r="D14">
        <f>$I$3*C14^3+$H$3*C14^2+$G$3*C14+$F$3</f>
        <v>2.2670719999999998</v>
      </c>
    </row>
    <row r="15" spans="2:4" ht="12.75">
      <c r="B15">
        <v>4</v>
      </c>
      <c r="C15">
        <f t="shared" si="0"/>
        <v>0.18</v>
      </c>
      <c r="D15">
        <f>$I$3*C15^3+$H$3*C15^2+$G$3*C15+$F$3</f>
        <v>2.418968</v>
      </c>
    </row>
    <row r="16" spans="2:4" ht="12.75">
      <c r="B16">
        <v>5</v>
      </c>
      <c r="C16">
        <f t="shared" si="0"/>
        <v>0.24</v>
      </c>
      <c r="D16">
        <f aca="true" t="shared" si="1" ref="D16:D62">$I$3*C16^3+$H$3*C16^2+$G$3*C16+$F$3</f>
        <v>2.581376</v>
      </c>
    </row>
    <row r="17" spans="2:4" ht="12.75">
      <c r="B17">
        <v>6</v>
      </c>
      <c r="C17">
        <f t="shared" si="0"/>
        <v>0.3</v>
      </c>
      <c r="D17">
        <f t="shared" si="1"/>
        <v>2.753</v>
      </c>
    </row>
    <row r="18" spans="2:4" ht="12.75">
      <c r="B18">
        <v>7</v>
      </c>
      <c r="C18">
        <f t="shared" si="0"/>
        <v>0.36</v>
      </c>
      <c r="D18">
        <f t="shared" si="1"/>
        <v>2.932544</v>
      </c>
    </row>
    <row r="19" spans="2:4" ht="12.75">
      <c r="B19">
        <v>8</v>
      </c>
      <c r="C19">
        <f t="shared" si="0"/>
        <v>0.42</v>
      </c>
      <c r="D19">
        <f t="shared" si="1"/>
        <v>3.118712</v>
      </c>
    </row>
    <row r="20" spans="2:4" ht="12.75">
      <c r="B20">
        <v>9</v>
      </c>
      <c r="C20">
        <f t="shared" si="0"/>
        <v>0.48</v>
      </c>
      <c r="D20">
        <f t="shared" si="1"/>
        <v>3.310208</v>
      </c>
    </row>
    <row r="21" spans="2:4" ht="12.75">
      <c r="B21">
        <v>10</v>
      </c>
      <c r="C21">
        <f t="shared" si="0"/>
        <v>0.54</v>
      </c>
      <c r="D21">
        <f t="shared" si="1"/>
        <v>3.505736</v>
      </c>
    </row>
    <row r="22" spans="2:4" ht="12.75">
      <c r="B22">
        <v>11</v>
      </c>
      <c r="C22">
        <f t="shared" si="0"/>
        <v>0.6</v>
      </c>
      <c r="D22">
        <f t="shared" si="1"/>
        <v>3.7039999999999997</v>
      </c>
    </row>
    <row r="23" spans="2:4" ht="12.75">
      <c r="B23">
        <v>12</v>
      </c>
      <c r="C23">
        <f t="shared" si="0"/>
        <v>0.66</v>
      </c>
      <c r="D23">
        <f t="shared" si="1"/>
        <v>3.9037040000000003</v>
      </c>
    </row>
    <row r="24" spans="2:4" ht="12.75">
      <c r="B24">
        <v>13</v>
      </c>
      <c r="C24">
        <f t="shared" si="0"/>
        <v>0.72</v>
      </c>
      <c r="D24">
        <f t="shared" si="1"/>
        <v>4.103552</v>
      </c>
    </row>
    <row r="25" spans="2:4" ht="12.75">
      <c r="B25">
        <v>14</v>
      </c>
      <c r="C25">
        <f t="shared" si="0"/>
        <v>0.78</v>
      </c>
      <c r="D25">
        <f t="shared" si="1"/>
        <v>4.3022480000000005</v>
      </c>
    </row>
    <row r="26" spans="2:4" ht="12.75">
      <c r="B26">
        <v>15</v>
      </c>
      <c r="C26">
        <f t="shared" si="0"/>
        <v>0.84</v>
      </c>
      <c r="D26">
        <f t="shared" si="1"/>
        <v>4.498495999999999</v>
      </c>
    </row>
    <row r="27" spans="2:4" ht="12.75">
      <c r="B27">
        <v>16</v>
      </c>
      <c r="C27">
        <f t="shared" si="0"/>
        <v>0.9</v>
      </c>
      <c r="D27">
        <f t="shared" si="1"/>
        <v>4.691</v>
      </c>
    </row>
    <row r="28" spans="2:4" ht="12.75">
      <c r="B28">
        <v>17</v>
      </c>
      <c r="C28">
        <f t="shared" si="0"/>
        <v>0.96</v>
      </c>
      <c r="D28">
        <f t="shared" si="1"/>
        <v>4.878464</v>
      </c>
    </row>
    <row r="29" spans="2:4" ht="12.75">
      <c r="B29">
        <v>18</v>
      </c>
      <c r="C29">
        <f t="shared" si="0"/>
        <v>1.02</v>
      </c>
      <c r="D29">
        <f t="shared" si="1"/>
        <v>5.059592</v>
      </c>
    </row>
    <row r="30" spans="2:4" ht="12.75">
      <c r="B30">
        <v>19</v>
      </c>
      <c r="C30">
        <f t="shared" si="0"/>
        <v>1.08</v>
      </c>
      <c r="D30">
        <f t="shared" si="1"/>
        <v>5.233088</v>
      </c>
    </row>
    <row r="31" spans="2:4" ht="12.75">
      <c r="B31">
        <v>20</v>
      </c>
      <c r="C31">
        <f t="shared" si="0"/>
        <v>1.14</v>
      </c>
      <c r="D31">
        <f t="shared" si="1"/>
        <v>5.397656</v>
      </c>
    </row>
    <row r="32" spans="2:4" ht="12.75">
      <c r="B32">
        <v>21</v>
      </c>
      <c r="C32">
        <f t="shared" si="0"/>
        <v>1.2</v>
      </c>
      <c r="D32">
        <f t="shared" si="1"/>
        <v>5.552</v>
      </c>
    </row>
    <row r="33" spans="2:4" ht="12.75">
      <c r="B33">
        <v>22</v>
      </c>
      <c r="C33">
        <f t="shared" si="0"/>
        <v>1.26</v>
      </c>
      <c r="D33">
        <f t="shared" si="1"/>
        <v>5.6948240000000006</v>
      </c>
    </row>
    <row r="34" spans="2:4" ht="12.75">
      <c r="B34">
        <v>23</v>
      </c>
      <c r="C34">
        <f t="shared" si="0"/>
        <v>1.32</v>
      </c>
      <c r="D34">
        <f t="shared" si="1"/>
        <v>5.824832000000001</v>
      </c>
    </row>
    <row r="35" spans="2:4" ht="12.75">
      <c r="B35">
        <v>24</v>
      </c>
      <c r="C35">
        <f t="shared" si="0"/>
        <v>1.38</v>
      </c>
      <c r="D35">
        <f t="shared" si="1"/>
        <v>5.940728</v>
      </c>
    </row>
    <row r="36" spans="2:4" ht="12.75">
      <c r="B36">
        <v>25</v>
      </c>
      <c r="C36">
        <f t="shared" si="0"/>
        <v>1.44</v>
      </c>
      <c r="D36">
        <f t="shared" si="1"/>
        <v>6.041216</v>
      </c>
    </row>
    <row r="37" spans="2:4" ht="12.75">
      <c r="B37">
        <v>26</v>
      </c>
      <c r="C37">
        <f t="shared" si="0"/>
        <v>1.5</v>
      </c>
      <c r="D37">
        <f t="shared" si="1"/>
        <v>6.125</v>
      </c>
    </row>
    <row r="38" spans="2:4" ht="12.75">
      <c r="B38">
        <v>27</v>
      </c>
      <c r="C38">
        <f t="shared" si="0"/>
        <v>1.56</v>
      </c>
      <c r="D38">
        <f t="shared" si="1"/>
        <v>6.190784000000001</v>
      </c>
    </row>
    <row r="39" spans="2:4" ht="12.75">
      <c r="B39">
        <v>28</v>
      </c>
      <c r="C39">
        <f t="shared" si="0"/>
        <v>1.62</v>
      </c>
      <c r="D39">
        <f t="shared" si="1"/>
        <v>6.237272</v>
      </c>
    </row>
    <row r="40" spans="2:4" ht="12.75">
      <c r="B40">
        <v>29</v>
      </c>
      <c r="C40">
        <f t="shared" si="0"/>
        <v>1.68</v>
      </c>
      <c r="D40">
        <f t="shared" si="1"/>
        <v>6.263168</v>
      </c>
    </row>
    <row r="41" spans="2:4" ht="12.75">
      <c r="B41">
        <v>30</v>
      </c>
      <c r="C41">
        <f t="shared" si="0"/>
        <v>1.74</v>
      </c>
      <c r="D41">
        <f t="shared" si="1"/>
        <v>6.267175999999999</v>
      </c>
    </row>
    <row r="42" spans="2:4" ht="12.75">
      <c r="B42">
        <v>31</v>
      </c>
      <c r="C42">
        <f t="shared" si="0"/>
        <v>1.8</v>
      </c>
      <c r="D42">
        <f t="shared" si="1"/>
        <v>6.247999999999999</v>
      </c>
    </row>
    <row r="43" spans="2:4" ht="12.75">
      <c r="B43">
        <v>32</v>
      </c>
      <c r="C43">
        <f t="shared" si="0"/>
        <v>1.86</v>
      </c>
      <c r="D43">
        <f t="shared" si="1"/>
        <v>6.204344000000001</v>
      </c>
    </row>
    <row r="44" spans="2:4" ht="12.75">
      <c r="B44">
        <v>33</v>
      </c>
      <c r="C44">
        <f t="shared" si="0"/>
        <v>1.92</v>
      </c>
      <c r="D44">
        <f t="shared" si="1"/>
        <v>6.134912</v>
      </c>
    </row>
    <row r="45" spans="2:4" ht="12.75">
      <c r="B45">
        <v>34</v>
      </c>
      <c r="C45">
        <f t="shared" si="0"/>
        <v>1.98</v>
      </c>
      <c r="D45">
        <f t="shared" si="1"/>
        <v>6.038408</v>
      </c>
    </row>
    <row r="46" spans="2:4" ht="12.75">
      <c r="B46">
        <v>35</v>
      </c>
      <c r="C46">
        <f t="shared" si="0"/>
        <v>2.04</v>
      </c>
      <c r="D46">
        <f t="shared" si="1"/>
        <v>5.913536000000001</v>
      </c>
    </row>
    <row r="47" spans="2:4" ht="12.75">
      <c r="B47">
        <v>36</v>
      </c>
      <c r="C47">
        <f t="shared" si="0"/>
        <v>2.1</v>
      </c>
      <c r="D47">
        <f t="shared" si="1"/>
        <v>5.7589999999999995</v>
      </c>
    </row>
    <row r="48" spans="2:4" ht="12.75">
      <c r="B48">
        <v>37</v>
      </c>
      <c r="C48">
        <f t="shared" si="0"/>
        <v>2.16</v>
      </c>
      <c r="D48">
        <f t="shared" si="1"/>
        <v>5.573504</v>
      </c>
    </row>
    <row r="49" spans="2:4" ht="12.75">
      <c r="B49">
        <v>38</v>
      </c>
      <c r="C49">
        <f t="shared" si="0"/>
        <v>2.22</v>
      </c>
      <c r="D49">
        <f t="shared" si="1"/>
        <v>5.355752</v>
      </c>
    </row>
    <row r="50" spans="2:4" ht="12.75">
      <c r="B50">
        <v>39</v>
      </c>
      <c r="C50">
        <f t="shared" si="0"/>
        <v>2.28</v>
      </c>
      <c r="D50">
        <f t="shared" si="1"/>
        <v>5.1044480000000005</v>
      </c>
    </row>
    <row r="51" spans="2:4" ht="12.75">
      <c r="B51">
        <v>40</v>
      </c>
      <c r="C51">
        <f t="shared" si="0"/>
        <v>2.34</v>
      </c>
      <c r="D51">
        <f t="shared" si="1"/>
        <v>4.818296</v>
      </c>
    </row>
    <row r="52" spans="2:4" ht="12.75">
      <c r="B52">
        <v>41</v>
      </c>
      <c r="C52">
        <f t="shared" si="0"/>
        <v>2.4</v>
      </c>
      <c r="D52">
        <f t="shared" si="1"/>
        <v>4.4959999999999996</v>
      </c>
    </row>
    <row r="53" spans="2:4" ht="12.75">
      <c r="B53">
        <v>42</v>
      </c>
      <c r="C53">
        <f t="shared" si="0"/>
        <v>2.46</v>
      </c>
      <c r="D53">
        <f t="shared" si="1"/>
        <v>4.136264000000001</v>
      </c>
    </row>
    <row r="54" spans="2:4" ht="12.75">
      <c r="B54">
        <v>43</v>
      </c>
      <c r="C54">
        <f t="shared" si="0"/>
        <v>2.52</v>
      </c>
      <c r="D54">
        <f t="shared" si="1"/>
        <v>3.737792</v>
      </c>
    </row>
    <row r="55" spans="2:4" ht="12.75">
      <c r="B55">
        <v>44</v>
      </c>
      <c r="C55">
        <f t="shared" si="0"/>
        <v>2.58</v>
      </c>
      <c r="D55">
        <f t="shared" si="1"/>
        <v>3.299287999999999</v>
      </c>
    </row>
    <row r="56" spans="2:4" ht="12.75">
      <c r="B56">
        <v>45</v>
      </c>
      <c r="C56">
        <f t="shared" si="0"/>
        <v>2.64</v>
      </c>
      <c r="D56">
        <f t="shared" si="1"/>
        <v>2.8194559999999997</v>
      </c>
    </row>
    <row r="57" spans="2:4" ht="12.75">
      <c r="B57">
        <v>46</v>
      </c>
      <c r="C57">
        <f t="shared" si="0"/>
        <v>2.7</v>
      </c>
      <c r="D57">
        <f t="shared" si="1"/>
        <v>2.296999999999999</v>
      </c>
    </row>
    <row r="58" spans="2:4" ht="12.75">
      <c r="B58">
        <v>47</v>
      </c>
      <c r="C58">
        <f t="shared" si="0"/>
        <v>2.76</v>
      </c>
      <c r="D58">
        <f t="shared" si="1"/>
        <v>1.7306240000000006</v>
      </c>
    </row>
    <row r="59" spans="2:4" ht="12.75">
      <c r="B59">
        <v>48</v>
      </c>
      <c r="C59">
        <f t="shared" si="0"/>
        <v>2.82</v>
      </c>
      <c r="D59">
        <f t="shared" si="1"/>
        <v>1.1190320000000034</v>
      </c>
    </row>
    <row r="60" spans="2:4" ht="12.75">
      <c r="B60">
        <v>49</v>
      </c>
      <c r="C60">
        <f t="shared" si="0"/>
        <v>2.88</v>
      </c>
      <c r="D60">
        <f t="shared" si="1"/>
        <v>0.4609280000000009</v>
      </c>
    </row>
    <row r="61" spans="2:4" ht="12.75">
      <c r="B61">
        <v>50</v>
      </c>
      <c r="C61">
        <f t="shared" si="0"/>
        <v>2.94</v>
      </c>
      <c r="D61">
        <f t="shared" si="1"/>
        <v>-0.24498399999999787</v>
      </c>
    </row>
    <row r="62" spans="2:4" ht="12.75">
      <c r="B62">
        <v>51</v>
      </c>
      <c r="C62">
        <f t="shared" si="0"/>
        <v>3</v>
      </c>
      <c r="D62">
        <f t="shared" si="1"/>
        <v>-1</v>
      </c>
    </row>
    <row r="64" spans="3:4" ht="12.75">
      <c r="C64" t="s">
        <v>10</v>
      </c>
      <c r="D64" t="s">
        <v>11</v>
      </c>
    </row>
    <row r="65" spans="3:4" ht="12.75">
      <c r="C65">
        <f>MIN(D12:D62)</f>
        <v>-1</v>
      </c>
      <c r="D65">
        <f>MAX(D12:D62)</f>
        <v>6.267175999999999</v>
      </c>
    </row>
  </sheetData>
  <sheetProtection/>
  <mergeCells count="1">
    <mergeCell ref="J3:S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00390625" style="0" bestFit="1" customWidth="1"/>
    <col min="3" max="4" width="10.7109375" style="0" customWidth="1"/>
    <col min="10" max="10" width="14.28125" style="0" customWidth="1"/>
  </cols>
  <sheetData>
    <row r="1" spans="3:19" ht="12.75">
      <c r="C1" t="s">
        <v>22</v>
      </c>
      <c r="F1" t="s">
        <v>15</v>
      </c>
      <c r="J1" s="5" t="s">
        <v>24</v>
      </c>
      <c r="K1" s="6"/>
      <c r="L1" s="6"/>
      <c r="M1" s="6"/>
      <c r="N1" s="6"/>
      <c r="O1" s="6"/>
      <c r="P1" s="6"/>
      <c r="Q1" s="6"/>
      <c r="R1" s="6"/>
      <c r="S1" s="7"/>
    </row>
    <row r="2" spans="3:19" ht="12.75">
      <c r="C2" t="s">
        <v>21</v>
      </c>
      <c r="F2" t="s">
        <v>3</v>
      </c>
      <c r="G2" t="s">
        <v>2</v>
      </c>
      <c r="H2" t="s">
        <v>1</v>
      </c>
      <c r="J2" s="8" t="s">
        <v>18</v>
      </c>
      <c r="K2" s="9"/>
      <c r="L2" s="9"/>
      <c r="M2" s="9"/>
      <c r="N2" s="9"/>
      <c r="O2" s="9"/>
      <c r="P2" s="9"/>
      <c r="Q2" s="9"/>
      <c r="R2" s="9"/>
      <c r="S2" s="10"/>
    </row>
    <row r="3" spans="6:19" ht="12.75">
      <c r="F3" s="2">
        <v>1</v>
      </c>
      <c r="G3" s="2">
        <v>1</v>
      </c>
      <c r="H3" s="2">
        <v>0</v>
      </c>
      <c r="I3" s="4"/>
      <c r="J3" s="14" t="s">
        <v>17</v>
      </c>
      <c r="K3" s="15"/>
      <c r="L3" s="15"/>
      <c r="M3" s="15"/>
      <c r="N3" s="15"/>
      <c r="O3" s="15"/>
      <c r="P3" s="15"/>
      <c r="Q3" s="15"/>
      <c r="R3" s="15"/>
      <c r="S3" s="16"/>
    </row>
    <row r="4" spans="3:19" ht="13.5" thickBot="1">
      <c r="C4" t="s">
        <v>14</v>
      </c>
      <c r="F4" t="s">
        <v>23</v>
      </c>
      <c r="J4" s="11" t="s">
        <v>16</v>
      </c>
      <c r="K4" s="1"/>
      <c r="L4" s="1"/>
      <c r="M4" s="1"/>
      <c r="N4" s="1"/>
      <c r="O4" s="1"/>
      <c r="P4" s="1"/>
      <c r="Q4" s="1"/>
      <c r="R4" s="1"/>
      <c r="S4" s="12"/>
    </row>
    <row r="5" spans="3:11" ht="12.75">
      <c r="C5" t="s">
        <v>8</v>
      </c>
      <c r="D5" t="s">
        <v>9</v>
      </c>
      <c r="F5" t="s">
        <v>4</v>
      </c>
      <c r="G5" t="s">
        <v>5</v>
      </c>
      <c r="J5" t="s">
        <v>6</v>
      </c>
      <c r="K5" t="s">
        <v>7</v>
      </c>
    </row>
    <row r="6" spans="3:12" ht="12.75">
      <c r="C6" s="2">
        <v>-1</v>
      </c>
      <c r="D6" s="2">
        <v>4</v>
      </c>
      <c r="F6" s="2">
        <v>0</v>
      </c>
      <c r="G6" s="2">
        <f>PI()</f>
        <v>3.141592653589793</v>
      </c>
      <c r="J6" s="13">
        <v>2.945243112740431</v>
      </c>
      <c r="K6" s="3">
        <f>$F$3*SIN($G$3*J6)+$H$3</f>
        <v>0.1950903220161286</v>
      </c>
      <c r="L6" t="s">
        <v>20</v>
      </c>
    </row>
    <row r="7" spans="3:11" ht="12.75">
      <c r="C7" s="4"/>
      <c r="D7" s="4"/>
      <c r="E7" s="4"/>
      <c r="F7" s="4"/>
      <c r="G7" s="4"/>
      <c r="H7" s="4"/>
      <c r="I7" s="4"/>
      <c r="J7" s="4"/>
      <c r="K7" s="4"/>
    </row>
    <row r="8" spans="3:11" ht="12.75">
      <c r="C8" s="4"/>
      <c r="D8" s="4"/>
      <c r="E8" s="4"/>
      <c r="F8" s="4"/>
      <c r="G8" s="4"/>
      <c r="H8" s="4"/>
      <c r="I8" s="4"/>
      <c r="J8" s="4"/>
      <c r="K8" s="4"/>
    </row>
    <row r="9" spans="2:19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3:6" ht="12.75">
      <c r="C10" t="s">
        <v>12</v>
      </c>
      <c r="F10" t="s">
        <v>25</v>
      </c>
    </row>
    <row r="11" spans="2:6" ht="12.75">
      <c r="B11" t="s">
        <v>13</v>
      </c>
      <c r="C11" t="s">
        <v>6</v>
      </c>
      <c r="D11" t="s">
        <v>7</v>
      </c>
      <c r="F11" t="s">
        <v>26</v>
      </c>
    </row>
    <row r="12" spans="2:4" ht="12.75">
      <c r="B12">
        <v>1</v>
      </c>
      <c r="C12">
        <f aca="true" t="shared" si="0" ref="C12:C43">$C$6+($D$6-$C$6)*(B12-1)/50</f>
        <v>-1</v>
      </c>
      <c r="D12" s="4">
        <f>$F$3*SIN($G$3*C12)+$H$3</f>
        <v>-0.8414709848078965</v>
      </c>
    </row>
    <row r="13" spans="2:4" ht="12.75">
      <c r="B13">
        <v>2</v>
      </c>
      <c r="C13">
        <f t="shared" si="0"/>
        <v>-0.9</v>
      </c>
      <c r="D13" s="4">
        <f aca="true" t="shared" si="1" ref="D13:D62">$F$3*SIN($G$3*C13)+$H$3</f>
        <v>-0.7833269096274834</v>
      </c>
    </row>
    <row r="14" spans="2:4" ht="12.75">
      <c r="B14">
        <v>3</v>
      </c>
      <c r="C14">
        <f t="shared" si="0"/>
        <v>-0.8</v>
      </c>
      <c r="D14" s="4">
        <f t="shared" si="1"/>
        <v>-0.7173560908995228</v>
      </c>
    </row>
    <row r="15" spans="2:4" ht="12.75">
      <c r="B15">
        <v>4</v>
      </c>
      <c r="C15">
        <f t="shared" si="0"/>
        <v>-0.7</v>
      </c>
      <c r="D15" s="4">
        <f t="shared" si="1"/>
        <v>-0.644217687237691</v>
      </c>
    </row>
    <row r="16" spans="2:4" ht="12.75">
      <c r="B16">
        <v>5</v>
      </c>
      <c r="C16">
        <f t="shared" si="0"/>
        <v>-0.6</v>
      </c>
      <c r="D16" s="4">
        <f t="shared" si="1"/>
        <v>-0.5646424733950354</v>
      </c>
    </row>
    <row r="17" spans="2:4" ht="12.75">
      <c r="B17">
        <v>6</v>
      </c>
      <c r="C17">
        <f t="shared" si="0"/>
        <v>-0.5</v>
      </c>
      <c r="D17" s="4">
        <f t="shared" si="1"/>
        <v>-0.479425538604203</v>
      </c>
    </row>
    <row r="18" spans="2:4" ht="12.75">
      <c r="B18">
        <v>7</v>
      </c>
      <c r="C18">
        <f t="shared" si="0"/>
        <v>-0.4</v>
      </c>
      <c r="D18" s="4">
        <f t="shared" si="1"/>
        <v>-0.3894183423086505</v>
      </c>
    </row>
    <row r="19" spans="2:4" ht="12.75">
      <c r="B19">
        <v>8</v>
      </c>
      <c r="C19">
        <f t="shared" si="0"/>
        <v>-0.30000000000000004</v>
      </c>
      <c r="D19" s="4">
        <f t="shared" si="1"/>
        <v>-0.2955202066613396</v>
      </c>
    </row>
    <row r="20" spans="2:4" ht="12.75">
      <c r="B20">
        <v>9</v>
      </c>
      <c r="C20">
        <f t="shared" si="0"/>
        <v>-0.19999999999999996</v>
      </c>
      <c r="D20" s="4">
        <f t="shared" si="1"/>
        <v>-0.19866933079506116</v>
      </c>
    </row>
    <row r="21" spans="2:4" ht="12.75">
      <c r="B21">
        <v>10</v>
      </c>
      <c r="C21">
        <f t="shared" si="0"/>
        <v>-0.09999999999999998</v>
      </c>
      <c r="D21" s="4">
        <f t="shared" si="1"/>
        <v>-0.09983341664682813</v>
      </c>
    </row>
    <row r="22" spans="2:4" ht="12.75">
      <c r="B22">
        <v>11</v>
      </c>
      <c r="C22">
        <f t="shared" si="0"/>
        <v>0</v>
      </c>
      <c r="D22" s="4">
        <f t="shared" si="1"/>
        <v>0</v>
      </c>
    </row>
    <row r="23" spans="2:4" ht="12.75">
      <c r="B23">
        <v>12</v>
      </c>
      <c r="C23">
        <f t="shared" si="0"/>
        <v>0.10000000000000009</v>
      </c>
      <c r="D23" s="4">
        <f t="shared" si="1"/>
        <v>0.09983341664682824</v>
      </c>
    </row>
    <row r="24" spans="2:4" ht="12.75">
      <c r="B24">
        <v>13</v>
      </c>
      <c r="C24">
        <f t="shared" si="0"/>
        <v>0.19999999999999996</v>
      </c>
      <c r="D24" s="4">
        <f t="shared" si="1"/>
        <v>0.19866933079506116</v>
      </c>
    </row>
    <row r="25" spans="2:4" ht="12.75">
      <c r="B25">
        <v>14</v>
      </c>
      <c r="C25">
        <f t="shared" si="0"/>
        <v>0.30000000000000004</v>
      </c>
      <c r="D25" s="4">
        <f t="shared" si="1"/>
        <v>0.2955202066613396</v>
      </c>
    </row>
    <row r="26" spans="2:4" ht="12.75">
      <c r="B26">
        <v>15</v>
      </c>
      <c r="C26">
        <f t="shared" si="0"/>
        <v>0.3999999999999999</v>
      </c>
      <c r="D26" s="4">
        <f t="shared" si="1"/>
        <v>0.3894183423086504</v>
      </c>
    </row>
    <row r="27" spans="2:4" ht="12.75">
      <c r="B27">
        <v>16</v>
      </c>
      <c r="C27">
        <f t="shared" si="0"/>
        <v>0.5</v>
      </c>
      <c r="D27" s="4">
        <f t="shared" si="1"/>
        <v>0.479425538604203</v>
      </c>
    </row>
    <row r="28" spans="2:4" ht="12.75">
      <c r="B28">
        <v>17</v>
      </c>
      <c r="C28">
        <f t="shared" si="0"/>
        <v>0.6000000000000001</v>
      </c>
      <c r="D28" s="4">
        <f t="shared" si="1"/>
        <v>0.5646424733950355</v>
      </c>
    </row>
    <row r="29" spans="2:4" ht="12.75">
      <c r="B29">
        <v>18</v>
      </c>
      <c r="C29">
        <f t="shared" si="0"/>
        <v>0.7</v>
      </c>
      <c r="D29" s="4">
        <f t="shared" si="1"/>
        <v>0.644217687237691</v>
      </c>
    </row>
    <row r="30" spans="2:4" ht="12.75">
      <c r="B30">
        <v>19</v>
      </c>
      <c r="C30">
        <f t="shared" si="0"/>
        <v>0.8</v>
      </c>
      <c r="D30" s="4">
        <f t="shared" si="1"/>
        <v>0.7173560908995228</v>
      </c>
    </row>
    <row r="31" spans="2:4" ht="12.75">
      <c r="B31">
        <v>20</v>
      </c>
      <c r="C31">
        <f t="shared" si="0"/>
        <v>0.8999999999999999</v>
      </c>
      <c r="D31" s="4">
        <f t="shared" si="1"/>
        <v>0.7833269096274833</v>
      </c>
    </row>
    <row r="32" spans="2:4" ht="12.75">
      <c r="B32">
        <v>21</v>
      </c>
      <c r="C32">
        <f t="shared" si="0"/>
        <v>1</v>
      </c>
      <c r="D32" s="4">
        <f t="shared" si="1"/>
        <v>0.8414709848078965</v>
      </c>
    </row>
    <row r="33" spans="2:4" ht="12.75">
      <c r="B33">
        <v>22</v>
      </c>
      <c r="C33">
        <f t="shared" si="0"/>
        <v>1.1</v>
      </c>
      <c r="D33" s="4">
        <f t="shared" si="1"/>
        <v>0.8912073600614354</v>
      </c>
    </row>
    <row r="34" spans="2:4" ht="12.75">
      <c r="B34">
        <v>23</v>
      </c>
      <c r="C34">
        <f t="shared" si="0"/>
        <v>1.2000000000000002</v>
      </c>
      <c r="D34" s="4">
        <f t="shared" si="1"/>
        <v>0.9320390859672264</v>
      </c>
    </row>
    <row r="35" spans="2:4" ht="12.75">
      <c r="B35">
        <v>24</v>
      </c>
      <c r="C35">
        <f t="shared" si="0"/>
        <v>1.2999999999999998</v>
      </c>
      <c r="D35" s="4">
        <f t="shared" si="1"/>
        <v>0.963558185417193</v>
      </c>
    </row>
    <row r="36" spans="2:4" ht="12.75">
      <c r="B36">
        <v>25</v>
      </c>
      <c r="C36">
        <f t="shared" si="0"/>
        <v>1.4</v>
      </c>
      <c r="D36" s="4">
        <f t="shared" si="1"/>
        <v>0.9854497299884601</v>
      </c>
    </row>
    <row r="37" spans="2:4" ht="12.75">
      <c r="B37">
        <v>26</v>
      </c>
      <c r="C37">
        <f t="shared" si="0"/>
        <v>1.5</v>
      </c>
      <c r="D37" s="4">
        <f t="shared" si="1"/>
        <v>0.9974949866040544</v>
      </c>
    </row>
    <row r="38" spans="2:4" ht="12.75">
      <c r="B38">
        <v>27</v>
      </c>
      <c r="C38">
        <f t="shared" si="0"/>
        <v>1.6</v>
      </c>
      <c r="D38" s="4">
        <f t="shared" si="1"/>
        <v>0.9995736030415051</v>
      </c>
    </row>
    <row r="39" spans="2:4" ht="12.75">
      <c r="B39">
        <v>28</v>
      </c>
      <c r="C39">
        <f t="shared" si="0"/>
        <v>1.7000000000000002</v>
      </c>
      <c r="D39" s="4">
        <f t="shared" si="1"/>
        <v>0.9916648104524686</v>
      </c>
    </row>
    <row r="40" spans="2:4" ht="12.75">
      <c r="B40">
        <v>29</v>
      </c>
      <c r="C40">
        <f t="shared" si="0"/>
        <v>1.7999999999999998</v>
      </c>
      <c r="D40" s="4">
        <f t="shared" si="1"/>
        <v>0.9738476308781953</v>
      </c>
    </row>
    <row r="41" spans="2:4" ht="12.75">
      <c r="B41">
        <v>30</v>
      </c>
      <c r="C41">
        <f t="shared" si="0"/>
        <v>1.9</v>
      </c>
      <c r="D41" s="4">
        <f t="shared" si="1"/>
        <v>0.9463000876874145</v>
      </c>
    </row>
    <row r="42" spans="2:4" ht="12.75">
      <c r="B42">
        <v>31</v>
      </c>
      <c r="C42">
        <f t="shared" si="0"/>
        <v>2</v>
      </c>
      <c r="D42" s="4">
        <f t="shared" si="1"/>
        <v>0.9092974268256817</v>
      </c>
    </row>
    <row r="43" spans="2:4" ht="12.75">
      <c r="B43">
        <v>32</v>
      </c>
      <c r="C43">
        <f t="shared" si="0"/>
        <v>2.1</v>
      </c>
      <c r="D43" s="4">
        <f t="shared" si="1"/>
        <v>0.8632093666488737</v>
      </c>
    </row>
    <row r="44" spans="2:4" ht="12.75">
      <c r="B44">
        <v>33</v>
      </c>
      <c r="C44">
        <f aca="true" t="shared" si="2" ref="C44:C62">$C$6+($D$6-$C$6)*(B44-1)/50</f>
        <v>2.2</v>
      </c>
      <c r="D44" s="4">
        <f t="shared" si="1"/>
        <v>0.8084964038195901</v>
      </c>
    </row>
    <row r="45" spans="2:4" ht="12.75">
      <c r="B45">
        <v>34</v>
      </c>
      <c r="C45">
        <f t="shared" si="2"/>
        <v>2.3</v>
      </c>
      <c r="D45" s="4">
        <f t="shared" si="1"/>
        <v>0.7457052121767203</v>
      </c>
    </row>
    <row r="46" spans="2:4" ht="12.75">
      <c r="B46">
        <v>35</v>
      </c>
      <c r="C46">
        <f t="shared" si="2"/>
        <v>2.4</v>
      </c>
      <c r="D46" s="4">
        <f t="shared" si="1"/>
        <v>0.675463180551151</v>
      </c>
    </row>
    <row r="47" spans="2:4" ht="12.75">
      <c r="B47">
        <v>36</v>
      </c>
      <c r="C47">
        <f t="shared" si="2"/>
        <v>2.5</v>
      </c>
      <c r="D47" s="4">
        <f t="shared" si="1"/>
        <v>0.5984721441039565</v>
      </c>
    </row>
    <row r="48" spans="2:4" ht="12.75">
      <c r="B48">
        <v>37</v>
      </c>
      <c r="C48">
        <f t="shared" si="2"/>
        <v>2.6</v>
      </c>
      <c r="D48" s="4">
        <f t="shared" si="1"/>
        <v>0.5155013718214642</v>
      </c>
    </row>
    <row r="49" spans="2:4" ht="12.75">
      <c r="B49">
        <v>38</v>
      </c>
      <c r="C49">
        <f t="shared" si="2"/>
        <v>2.7</v>
      </c>
      <c r="D49" s="4">
        <f t="shared" si="1"/>
        <v>0.4273798802338298</v>
      </c>
    </row>
    <row r="50" spans="2:4" ht="12.75">
      <c r="B50">
        <v>39</v>
      </c>
      <c r="C50">
        <f t="shared" si="2"/>
        <v>2.8</v>
      </c>
      <c r="D50" s="4">
        <f t="shared" si="1"/>
        <v>0.3349881501559051</v>
      </c>
    </row>
    <row r="51" spans="2:4" ht="12.75">
      <c r="B51">
        <v>40</v>
      </c>
      <c r="C51">
        <f t="shared" si="2"/>
        <v>2.9</v>
      </c>
      <c r="D51" s="4">
        <f t="shared" si="1"/>
        <v>0.23924932921398243</v>
      </c>
    </row>
    <row r="52" spans="2:4" ht="12.75">
      <c r="B52">
        <v>41</v>
      </c>
      <c r="C52">
        <f t="shared" si="2"/>
        <v>3</v>
      </c>
      <c r="D52" s="4">
        <f t="shared" si="1"/>
        <v>0.1411200080598672</v>
      </c>
    </row>
    <row r="53" spans="2:4" ht="12.75">
      <c r="B53">
        <v>42</v>
      </c>
      <c r="C53">
        <f t="shared" si="2"/>
        <v>3.0999999999999996</v>
      </c>
      <c r="D53" s="4">
        <f t="shared" si="1"/>
        <v>0.041580662433290935</v>
      </c>
    </row>
    <row r="54" spans="2:4" ht="12.75">
      <c r="B54">
        <v>43</v>
      </c>
      <c r="C54">
        <f t="shared" si="2"/>
        <v>3.2</v>
      </c>
      <c r="D54" s="4">
        <f t="shared" si="1"/>
        <v>-0.058374143427580086</v>
      </c>
    </row>
    <row r="55" spans="2:4" ht="12.75">
      <c r="B55">
        <v>44</v>
      </c>
      <c r="C55">
        <f t="shared" si="2"/>
        <v>3.3</v>
      </c>
      <c r="D55" s="4">
        <f t="shared" si="1"/>
        <v>-0.1577456941432482</v>
      </c>
    </row>
    <row r="56" spans="2:4" ht="12.75">
      <c r="B56">
        <v>45</v>
      </c>
      <c r="C56">
        <f t="shared" si="2"/>
        <v>3.4000000000000004</v>
      </c>
      <c r="D56" s="4">
        <f t="shared" si="1"/>
        <v>-0.25554110202683167</v>
      </c>
    </row>
    <row r="57" spans="2:4" ht="12.75">
      <c r="B57">
        <v>46</v>
      </c>
      <c r="C57">
        <f t="shared" si="2"/>
        <v>3.5</v>
      </c>
      <c r="D57" s="4">
        <f t="shared" si="1"/>
        <v>-0.35078322768961984</v>
      </c>
    </row>
    <row r="58" spans="2:4" ht="12.75">
      <c r="B58">
        <v>47</v>
      </c>
      <c r="C58">
        <f t="shared" si="2"/>
        <v>3.5999999999999996</v>
      </c>
      <c r="D58" s="4">
        <f t="shared" si="1"/>
        <v>-0.4425204432948521</v>
      </c>
    </row>
    <row r="59" spans="2:4" ht="12.75">
      <c r="B59">
        <v>48</v>
      </c>
      <c r="C59">
        <f t="shared" si="2"/>
        <v>3.7</v>
      </c>
      <c r="D59" s="4">
        <f t="shared" si="1"/>
        <v>-0.5298361409084934</v>
      </c>
    </row>
    <row r="60" spans="2:4" ht="12.75">
      <c r="B60">
        <v>49</v>
      </c>
      <c r="C60">
        <f t="shared" si="2"/>
        <v>3.8</v>
      </c>
      <c r="D60" s="4">
        <f t="shared" si="1"/>
        <v>-0.6118578909427189</v>
      </c>
    </row>
    <row r="61" spans="2:4" ht="12.75">
      <c r="B61">
        <v>50</v>
      </c>
      <c r="C61">
        <f t="shared" si="2"/>
        <v>3.9000000000000004</v>
      </c>
      <c r="D61" s="4">
        <f t="shared" si="1"/>
        <v>-0.6877661591839741</v>
      </c>
    </row>
    <row r="62" spans="2:4" ht="12.75">
      <c r="B62">
        <v>51</v>
      </c>
      <c r="C62">
        <f t="shared" si="2"/>
        <v>4</v>
      </c>
      <c r="D62" s="4">
        <f t="shared" si="1"/>
        <v>-0.7568024953079282</v>
      </c>
    </row>
    <row r="64" spans="3:4" ht="12.75">
      <c r="C64" t="s">
        <v>10</v>
      </c>
      <c r="D64" t="s">
        <v>11</v>
      </c>
    </row>
    <row r="65" spans="3:4" ht="12.75">
      <c r="C65">
        <f>MIN(D12:D62)</f>
        <v>-0.8414709848078965</v>
      </c>
      <c r="D65">
        <f>MAX(D12:D62)</f>
        <v>0.9995736030415051</v>
      </c>
    </row>
  </sheetData>
  <sheetProtection/>
  <mergeCells count="1">
    <mergeCell ref="J3:S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Chemiczny P.W.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lniedzicki</dc:creator>
  <cp:keywords/>
  <dc:description/>
  <cp:lastModifiedBy>Asalm</cp:lastModifiedBy>
  <dcterms:created xsi:type="dcterms:W3CDTF">2010-10-12T11:48:26Z</dcterms:created>
  <dcterms:modified xsi:type="dcterms:W3CDTF">2014-11-25T04:45:17Z</dcterms:modified>
  <cp:category/>
  <cp:version/>
  <cp:contentType/>
  <cp:contentStatus/>
</cp:coreProperties>
</file>